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60" yWindow="1660" windowWidth="22200" windowHeight="1328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<sst xmlns="http://schemas.openxmlformats.org/spreadsheetml/2006/main" count="5" uniqueCount="5">
  <si>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Fill in the number of people who will be learning</t>
  </si>
  <si>
    <t xml:space="preserve">Avg # of Mishnayos you will each need to learn per day to complete </t>
  </si>
  <si>
    <t>Fill in the date you would like to complete the learning by          (ex: 7/10/10)</t>
  </si>
  <si>
    <t>Check off the sedarim you would like to learn:</t>
  </si>
  <si>
    <t>Fill in the date you would like to start learning (ex: 7/10/10)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</si>
</sst>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  <font>
      <sz val="15"/>
      <name val="Papyrus"/>
      <family val="0"/>
    </font>
    <font>
      <i/>
      <sz val="36"/>
      <color indexed="17"/>
      <name val="Brush Script MT"/>
      <family val="0"/>
    </font>
    <font>
      <sz val="18"/>
      <name val="Verdana"/>
      <family val="0"/>
    </font>
    <font>
      <sz val="10"/>
      <color indexed="9"/>
      <name val="Verdana"/>
      <family val="0"/>
    </font>
    <font>
      <sz val="10"/>
      <name val="Papyrus"/>
      <family val="0"/>
    </font>
    <font>
      <i/>
      <sz val="36"/>
      <name val="Brush Script MT"/>
      <family val="0"/>
    </font>
    <font>
      <sz val="36"/>
      <color indexed="17"/>
      <name val="Verdana"/>
      <family val="0"/>
    </font>
    <font>
      <sz val="10"/>
      <color indexed="17"/>
      <name val="Verdana"/>
      <family val="0"/>
    </font>
    <font>
      <i/>
      <sz val="36"/>
      <color indexed="9"/>
      <name val="Brush Script MT"/>
      <family val="0"/>
    </font>
    <font>
      <sz val="36"/>
      <color indexed="9"/>
      <name val="Verdana"/>
      <family val="0"/>
    </font>
    <font>
      <sz val="12"/>
      <name val="Verdana"/>
      <family val="0"/>
    </font>
    <font>
      <b/>
      <sz val="10"/>
      <color indexed="38"/>
      <name val="Verdana"/>
      <family val="0"/>
    </font>
  </fonts>
  <fills count="5">
    <fill>
      <patternFill/>
    </fill>
    <fill>
      <patternFill patternType="gray125"/>
    </fill>
    <fill>
      <patternFill patternType="gray0625">
        <bgColor indexed="3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0" fillId="0" borderId="1" xfId="0" applyBorder="1" applyAlignment="1">
      <alignment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14" fontId="1" fillId="3" borderId="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6" fillId="2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3" borderId="3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/>
    </xf>
    <xf numFmtId="0" fontId="18" fillId="0" borderId="3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</xdr:row>
      <xdr:rowOff>476250</xdr:rowOff>
    </xdr:from>
    <xdr:to>
      <xdr:col>8</xdr:col>
      <xdr:colOff>1028700</xdr:colOff>
      <xdr:row>3</xdr:row>
      <xdr:rowOff>476250</xdr:rowOff>
    </xdr:to>
    <xdr:sp>
      <xdr:nvSpPr>
        <xdr:cNvPr id="1" name="Line 11"/>
        <xdr:cNvSpPr>
          <a:spLocks/>
        </xdr:cNvSpPr>
      </xdr:nvSpPr>
      <xdr:spPr>
        <a:xfrm>
          <a:off x="5981700" y="30289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238125</xdr:colOff>
      <xdr:row>3</xdr:row>
      <xdr:rowOff>466725</xdr:rowOff>
    </xdr:from>
    <xdr:to>
      <xdr:col>10</xdr:col>
      <xdr:colOff>962025</xdr:colOff>
      <xdr:row>3</xdr:row>
      <xdr:rowOff>466725</xdr:rowOff>
    </xdr:to>
    <xdr:sp>
      <xdr:nvSpPr>
        <xdr:cNvPr id="2" name="Line 12"/>
        <xdr:cNvSpPr>
          <a:spLocks/>
        </xdr:cNvSpPr>
      </xdr:nvSpPr>
      <xdr:spPr>
        <a:xfrm>
          <a:off x="7229475" y="3019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9124950" y="2552700"/>
          <a:ext cx="933450" cy="666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4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9124950" y="1552575"/>
          <a:ext cx="933450" cy="1666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0</xdr:row>
      <xdr:rowOff>38100</xdr:rowOff>
    </xdr:from>
    <xdr:to>
      <xdr:col>11</xdr:col>
      <xdr:colOff>609600</xdr:colOff>
      <xdr:row>0</xdr:row>
      <xdr:rowOff>1352550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8100"/>
          <a:ext cx="601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3</xdr:row>
      <xdr:rowOff>133350</xdr:rowOff>
    </xdr:from>
    <xdr:to>
      <xdr:col>3</xdr:col>
      <xdr:colOff>2047875</xdr:colOff>
      <xdr:row>10</xdr:row>
      <xdr:rowOff>514350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2686050"/>
          <a:ext cx="21050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workbookViewId="0" topLeftCell="A1">
      <selection activeCell="I4" sqref="I4"/>
    </sheetView>
  </sheetViews>
  <sheetFormatPr defaultColWidth="11.00390625" defaultRowHeight="12.75"/>
  <cols>
    <col min="1" max="1" width="23.00390625" style="0" customWidth="1"/>
    <col min="2" max="2" width="0.74609375" style="17" hidden="1" customWidth="1"/>
    <col min="3" max="3" width="12.25390625" style="20" customWidth="1"/>
    <col min="4" max="4" width="27.75390625" style="0" bestFit="1" customWidth="1"/>
    <col min="5" max="5" width="7.75390625" style="0" customWidth="1"/>
    <col min="6" max="6" width="5.00390625" style="0" hidden="1" customWidth="1"/>
    <col min="7" max="7" width="2.25390625" style="0" hidden="1" customWidth="1"/>
    <col min="8" max="8" width="4.75390625" style="0" customWidth="1"/>
    <col min="9" max="9" width="16.25390625" style="0" customWidth="1"/>
    <col min="10" max="10" width="2.00390625" style="1" hidden="1" customWidth="1"/>
    <col min="11" max="11" width="15.375" style="0" customWidth="1"/>
    <col min="12" max="12" width="9.625" style="0" customWidth="1"/>
    <col min="13" max="13" width="4.375" style="0" hidden="1" customWidth="1"/>
    <col min="14" max="14" width="2.00390625" style="0" hidden="1" customWidth="1"/>
    <col min="15" max="15" width="3.00390625" style="0" customWidth="1"/>
    <col min="16" max="16" width="12.25390625" style="2" customWidth="1"/>
    <col min="17" max="17" width="21.375" style="0" customWidth="1"/>
  </cols>
  <sheetData>
    <row r="1" spans="1:17" ht="10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6" customFormat="1" ht="12.75" customHeight="1">
      <c r="A2" s="8"/>
      <c r="B2" s="9"/>
      <c r="C2" s="18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  <c r="P2" s="10"/>
      <c r="Q2" s="10"/>
    </row>
    <row r="3" spans="3:16" ht="78.75" customHeight="1">
      <c r="C3" s="30" t="s">
        <v>3</v>
      </c>
      <c r="D3" s="30"/>
      <c r="E3" s="22"/>
      <c r="F3" s="22"/>
      <c r="G3" s="22"/>
      <c r="H3" s="22"/>
      <c r="I3" s="23" t="s">
        <v>4</v>
      </c>
      <c r="J3" s="24"/>
      <c r="K3" s="25" t="s">
        <v>2</v>
      </c>
      <c r="L3" s="25" t="s">
        <v>0</v>
      </c>
      <c r="O3" s="7"/>
      <c r="P3" s="26" t="s">
        <v>1</v>
      </c>
    </row>
    <row r="4" spans="2:16" ht="52.5" customHeight="1">
      <c r="B4" s="17" t="b">
        <v>1</v>
      </c>
      <c r="C4" s="19">
        <f aca="true" t="shared" si="0" ref="C4:C9">IF(B4=TRUE,1,0)</f>
        <v>1</v>
      </c>
      <c r="D4" s="31"/>
      <c r="E4" s="3"/>
      <c r="F4" s="3">
        <v>655</v>
      </c>
      <c r="G4" s="3">
        <f aca="true" t="shared" si="1" ref="G4:G9">F4*C4</f>
        <v>655</v>
      </c>
      <c r="I4" s="12">
        <v>39082</v>
      </c>
      <c r="J4" s="13">
        <f>K4-I4+1</f>
        <v>354</v>
      </c>
      <c r="K4" s="14">
        <v>39435</v>
      </c>
      <c r="L4" s="15">
        <v>2</v>
      </c>
      <c r="M4" s="16"/>
      <c r="N4" s="16">
        <f>E11/L4</f>
        <v>2096</v>
      </c>
      <c r="O4" s="16"/>
      <c r="P4" s="27">
        <f>N4/J4</f>
        <v>5.9209039548022595</v>
      </c>
    </row>
    <row r="5" spans="2:7" ht="60" customHeight="1">
      <c r="B5" s="17" t="b">
        <v>1</v>
      </c>
      <c r="C5" s="19">
        <f t="shared" si="0"/>
        <v>1</v>
      </c>
      <c r="D5" s="31"/>
      <c r="E5" s="3"/>
      <c r="F5" s="3">
        <v>681</v>
      </c>
      <c r="G5" s="3">
        <f t="shared" si="1"/>
        <v>681</v>
      </c>
    </row>
    <row r="6" spans="2:7" ht="48.75" customHeight="1">
      <c r="B6" s="17" t="b">
        <v>1</v>
      </c>
      <c r="C6" s="19">
        <f t="shared" si="0"/>
        <v>1</v>
      </c>
      <c r="D6" s="31"/>
      <c r="E6" s="3"/>
      <c r="F6" s="3">
        <v>578</v>
      </c>
      <c r="G6" s="3">
        <f t="shared" si="1"/>
        <v>578</v>
      </c>
    </row>
    <row r="7" spans="2:7" ht="49.5" customHeight="1">
      <c r="B7" s="17" t="b">
        <v>1</v>
      </c>
      <c r="C7" s="19">
        <f t="shared" si="0"/>
        <v>1</v>
      </c>
      <c r="D7" s="31"/>
      <c r="E7" s="3"/>
      <c r="F7" s="3">
        <v>685</v>
      </c>
      <c r="G7" s="3">
        <f t="shared" si="1"/>
        <v>685</v>
      </c>
    </row>
    <row r="8" spans="2:7" ht="43.5" customHeight="1">
      <c r="B8" s="17" t="b">
        <v>1</v>
      </c>
      <c r="C8" s="19">
        <f t="shared" si="0"/>
        <v>1</v>
      </c>
      <c r="D8" s="31"/>
      <c r="E8" s="3"/>
      <c r="F8" s="3">
        <v>590</v>
      </c>
      <c r="G8" s="3">
        <f t="shared" si="1"/>
        <v>590</v>
      </c>
    </row>
    <row r="9" spans="2:7" ht="54" customHeight="1">
      <c r="B9" s="17" t="b">
        <v>1</v>
      </c>
      <c r="C9" s="19">
        <f t="shared" si="0"/>
        <v>1</v>
      </c>
      <c r="D9" s="31"/>
      <c r="E9" s="3"/>
      <c r="F9" s="3">
        <v>1003</v>
      </c>
      <c r="G9" s="3">
        <f t="shared" si="1"/>
        <v>1003</v>
      </c>
    </row>
    <row r="10" ht="12.75" customHeight="1">
      <c r="D10" s="31"/>
    </row>
    <row r="11" spans="4:8" ht="49.5" customHeight="1">
      <c r="D11" s="31"/>
      <c r="E11" s="21">
        <f>SUM(G:G)</f>
        <v>4192</v>
      </c>
      <c r="H11" s="5"/>
    </row>
    <row r="13" spans="11:23" ht="45"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</sheetData>
  <sheetProtection password="DAA7" sheet="1" objects="1" scenarios="1"/>
  <mergeCells count="3">
    <mergeCell ref="A1:Q1"/>
    <mergeCell ref="C3:D3"/>
    <mergeCell ref="D4:D11"/>
  </mergeCells>
  <printOptions/>
  <pageMargins left="0.75" right="0.75" top="1" bottom="1" header="0.5" footer="0.5"/>
  <pageSetup orientation="portrait" paperSize="9" scale="30"/>
  <colBreaks count="1" manualBreakCount="1">
    <brk id="26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Judaica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Chaim B. Schneider</dc:creator>
  <cp:keywords/>
  <dc:description/>
  <cp:lastModifiedBy>Norman Shapiro</cp:lastModifiedBy>
  <dcterms:created xsi:type="dcterms:W3CDTF">2011-01-11T15:28:16Z</dcterms:created>
  <cp:category/>
  <cp:version/>
  <cp:contentType/>
  <cp:contentStatus/>
</cp:coreProperties>
</file>